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75608_office_plk-sa_pl/Documents/Pulpit/Bierzące/Posterunek dróżnika nr 11 Lubań/"/>
    </mc:Choice>
  </mc:AlternateContent>
  <xr:revisionPtr revIDLastSave="30" documentId="8_{0A7AE374-77EF-4EFA-BEBB-32E920CDD1EA}" xr6:coauthVersionLast="47" xr6:coauthVersionMax="47" xr10:uidLastSave="{F61AAAB5-59F0-4119-B43C-DBB4F22F1681}"/>
  <bookViews>
    <workbookView xWindow="-289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6" i="1"/>
  <c r="G5" i="1"/>
  <c r="G7" i="1" s="1"/>
  <c r="G9" i="1" l="1"/>
  <c r="G15" i="1" s="1"/>
  <c r="D16" i="1" s="1"/>
</calcChain>
</file>

<file path=xl/sharedStrings.xml><?xml version="1.0" encoding="utf-8"?>
<sst xmlns="http://schemas.openxmlformats.org/spreadsheetml/2006/main" count="34" uniqueCount="29">
  <si>
    <t>Poz.</t>
  </si>
  <si>
    <t>Poz.
Opz</t>
  </si>
  <si>
    <t xml:space="preserve"> Opis</t>
  </si>
  <si>
    <t xml:space="preserve">Jednostka </t>
  </si>
  <si>
    <t xml:space="preserve">Ilość </t>
  </si>
  <si>
    <t>Cena
jednostkowa
PLN netto</t>
  </si>
  <si>
    <t>Wartość 
globalna
PLN netto</t>
  </si>
  <si>
    <t>OPRACOWANIE PROJEKTU ORAZ DOKONANIE ZGŁOSZENIA O ZAMIARZE WYKONANIA ROBÓT, DOKUMENTACJA POWYKONAWCZA</t>
  </si>
  <si>
    <t>kpl.</t>
  </si>
  <si>
    <t>Razem poz.1</t>
  </si>
  <si>
    <t xml:space="preserve">KOSZTORYS OFERTOWY </t>
  </si>
  <si>
    <t>Szczegółowa koncepcja techniczna</t>
  </si>
  <si>
    <t>ROBOTY BUDOWLANO-MONTAŻOWE</t>
  </si>
  <si>
    <t>Dokumentacja projektowa</t>
  </si>
  <si>
    <t>RAZEM POZYCJA 1 ROBOTY BUDOWLANO-MONTAŻOWE</t>
  </si>
  <si>
    <t>RAZEM POZYCJA 0 + 1:</t>
  </si>
  <si>
    <t xml:space="preserve"> DLA ZADANIA PN.: „Przeprowadzenie reorganizacji systemów sterowania urządzeń przejazdowych kategorii A w km 0,599; 0,711 oraz 0,861 linii kolejowej nr 279 (Lubań Śląski – Węgliniec)”</t>
  </si>
  <si>
    <t>Przeniesienie sterowania przejazdem kolejowo-drogowym w km 0,599</t>
  </si>
  <si>
    <t>j.d.</t>
  </si>
  <si>
    <t xml:space="preserve">Przeniesienie sterowania przejazdem kolejowo-drogowym w km 0,711 oraz zabudowa systemu TVU kat. A </t>
  </si>
  <si>
    <t>Przeniesienie sterowania przejazdem kolejowo-drogowym w km 0,861</t>
  </si>
  <si>
    <t xml:space="preserve">Likwidacja posterunku dróżnika przejazdowego nr 11 </t>
  </si>
  <si>
    <t xml:space="preserve">Budowa kontenera oraz dostosowanie stanowiska pracy na posterunku ruchu Lb-1 </t>
  </si>
  <si>
    <t xml:space="preserve">Przeprowadzenie reorganizacji urządzeń przejazdowych kategorii A </t>
  </si>
  <si>
    <t>1.1</t>
  </si>
  <si>
    <t>1.2</t>
  </si>
  <si>
    <t>1.3</t>
  </si>
  <si>
    <t>1.4</t>
  </si>
  <si>
    <t>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</si>
</sst>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  <numFmt numFmtId="166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Fill="0"/>
    <xf numFmtId="164" fontId="2" fillId="0" borderId="0" applyFont="0" applyFill="0" applyBorder="0" applyAlignment="0" applyProtection="0"/>
  </cellStyleXfs>
  <cellXfs count="62">
    <xf numFmtId="0" fontId="0" fillId="0" borderId="0" xfId="0"/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 wrapText="1"/>
    </xf>
    <xf numFmtId="164" fontId="3" fillId="0" borderId="2" xfId="3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right" vertical="center" wrapText="1"/>
    </xf>
    <xf numFmtId="2" fontId="4" fillId="0" borderId="2" xfId="2" applyNumberFormat="1" applyFont="1" applyFill="1" applyBorder="1" applyAlignment="1">
      <alignment horizontal="center" vertical="center" wrapText="1"/>
    </xf>
    <xf numFmtId="164" fontId="4" fillId="0" borderId="2" xfId="3" applyFont="1" applyFill="1" applyBorder="1" applyAlignment="1">
      <alignment horizontal="center" vertical="center" wrapText="1"/>
    </xf>
    <xf numFmtId="4" fontId="3" fillId="0" borderId="3" xfId="2" applyNumberFormat="1" applyFont="1" applyFill="1" applyBorder="1" applyAlignment="1">
      <alignment vertical="center"/>
    </xf>
    <xf numFmtId="0" fontId="3" fillId="3" borderId="4" xfId="2" applyFont="1" applyFill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5" borderId="9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2" fontId="4" fillId="0" borderId="0" xfId="2" applyNumberFormat="1" applyFont="1" applyAlignment="1">
      <alignment horizontal="center" vertical="center"/>
    </xf>
    <xf numFmtId="164" fontId="4" fillId="0" borderId="0" xfId="3" applyFont="1" applyAlignment="1">
      <alignment vertical="center"/>
    </xf>
    <xf numFmtId="14" fontId="4" fillId="0" borderId="0" xfId="2" applyNumberFormat="1" applyFont="1" applyAlignment="1">
      <alignment horizontal="left" vertical="center"/>
    </xf>
    <xf numFmtId="164" fontId="3" fillId="0" borderId="13" xfId="3" applyFont="1" applyFill="1" applyBorder="1" applyAlignment="1">
      <alignment horizontal="right" vertical="center"/>
    </xf>
    <xf numFmtId="44" fontId="3" fillId="2" borderId="16" xfId="1" applyFont="1" applyFill="1" applyBorder="1" applyAlignment="1">
      <alignment horizontal="right" vertical="center"/>
    </xf>
    <xf numFmtId="0" fontId="3" fillId="0" borderId="9" xfId="2" applyFont="1" applyFill="1" applyBorder="1" applyAlignment="1">
      <alignment horizontal="left" vertical="center" wrapText="1"/>
    </xf>
    <xf numFmtId="0" fontId="5" fillId="2" borderId="9" xfId="2" applyFont="1" applyFill="1" applyBorder="1" applyAlignment="1">
      <alignment vertical="center" wrapText="1"/>
    </xf>
    <xf numFmtId="0" fontId="5" fillId="2" borderId="9" xfId="2" applyFont="1" applyFill="1" applyBorder="1" applyAlignment="1">
      <alignment horizontal="center" vertical="center" wrapText="1"/>
    </xf>
    <xf numFmtId="44" fontId="5" fillId="2" borderId="9" xfId="1" applyFont="1" applyFill="1" applyBorder="1" applyAlignment="1">
      <alignment horizontal="right" vertical="center" wrapText="1"/>
    </xf>
    <xf numFmtId="44" fontId="0" fillId="0" borderId="0" xfId="0" applyNumberFormat="1"/>
    <xf numFmtId="0" fontId="3" fillId="5" borderId="9" xfId="2" applyFont="1" applyFill="1" applyBorder="1" applyAlignment="1">
      <alignment horizontal="left" vertical="center" wrapText="1"/>
    </xf>
    <xf numFmtId="0" fontId="4" fillId="5" borderId="9" xfId="2" applyFont="1" applyFill="1" applyBorder="1" applyAlignment="1">
      <alignment horizontal="center" vertical="center" wrapText="1"/>
    </xf>
    <xf numFmtId="0" fontId="4" fillId="5" borderId="9" xfId="2" applyFont="1" applyFill="1" applyBorder="1" applyAlignment="1">
      <alignment horizontal="center" wrapText="1"/>
    </xf>
    <xf numFmtId="166" fontId="4" fillId="5" borderId="9" xfId="1" applyNumberFormat="1" applyFont="1" applyFill="1" applyBorder="1" applyAlignment="1">
      <alignment horizontal="right" vertical="center" wrapText="1"/>
    </xf>
    <xf numFmtId="0" fontId="3" fillId="0" borderId="18" xfId="2" applyFont="1" applyFill="1" applyBorder="1" applyAlignment="1">
      <alignment horizontal="left" vertical="center" wrapText="1"/>
    </xf>
    <xf numFmtId="0" fontId="3" fillId="0" borderId="17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4" fontId="6" fillId="6" borderId="10" xfId="2" applyNumberFormat="1" applyFont="1" applyFill="1" applyBorder="1" applyAlignment="1">
      <alignment horizontal="right" vertical="center"/>
    </xf>
    <xf numFmtId="4" fontId="6" fillId="6" borderId="17" xfId="2" applyNumberFormat="1" applyFont="1" applyFill="1" applyBorder="1" applyAlignment="1">
      <alignment horizontal="right" vertical="center"/>
    </xf>
    <xf numFmtId="4" fontId="6" fillId="6" borderId="5" xfId="2" applyNumberFormat="1" applyFont="1" applyFill="1" applyBorder="1" applyAlignment="1">
      <alignment horizontal="right" vertical="center"/>
    </xf>
    <xf numFmtId="0" fontId="4" fillId="0" borderId="18" xfId="2" applyFont="1" applyFill="1" applyBorder="1" applyAlignment="1">
      <alignment horizontal="left" vertical="center" wrapText="1"/>
    </xf>
    <xf numFmtId="0" fontId="4" fillId="0" borderId="17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3" fillId="4" borderId="11" xfId="2" applyFont="1" applyFill="1" applyBorder="1" applyAlignment="1">
      <alignment horizontal="center" vertical="center"/>
    </xf>
    <xf numFmtId="0" fontId="3" fillId="4" borderId="12" xfId="2" applyFont="1" applyFill="1" applyBorder="1" applyAlignment="1">
      <alignment horizontal="center" vertical="center"/>
    </xf>
    <xf numFmtId="0" fontId="6" fillId="2" borderId="18" xfId="2" applyFont="1" applyFill="1" applyBorder="1" applyAlignment="1">
      <alignment horizontal="center" vertical="center" wrapText="1"/>
    </xf>
    <xf numFmtId="0" fontId="6" fillId="2" borderId="17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left" vertical="center" wrapText="1"/>
    </xf>
    <xf numFmtId="0" fontId="3" fillId="0" borderId="7" xfId="2" applyFont="1" applyFill="1" applyBorder="1" applyAlignment="1">
      <alignment horizontal="left" vertical="center" wrapText="1"/>
    </xf>
    <xf numFmtId="0" fontId="3" fillId="0" borderId="8" xfId="2" applyFont="1" applyFill="1" applyBorder="1" applyAlignment="1">
      <alignment horizontal="left" vertical="center" wrapText="1"/>
    </xf>
    <xf numFmtId="0" fontId="3" fillId="0" borderId="14" xfId="2" applyFont="1" applyFill="1" applyBorder="1" applyAlignment="1">
      <alignment horizontal="right" vertical="center"/>
    </xf>
    <xf numFmtId="0" fontId="3" fillId="0" borderId="13" xfId="2" applyFont="1" applyFill="1" applyBorder="1" applyAlignment="1">
      <alignment horizontal="right" vertical="center"/>
    </xf>
    <xf numFmtId="0" fontId="3" fillId="0" borderId="15" xfId="2" applyFont="1" applyFill="1" applyBorder="1" applyAlignment="1">
      <alignment horizontal="right" vertical="center"/>
    </xf>
    <xf numFmtId="0" fontId="3" fillId="3" borderId="6" xfId="2" applyFont="1" applyFill="1" applyBorder="1" applyAlignment="1">
      <alignment horizontal="left" vertical="center" wrapText="1"/>
    </xf>
    <xf numFmtId="0" fontId="3" fillId="3" borderId="7" xfId="2" applyFont="1" applyFill="1" applyBorder="1" applyAlignment="1">
      <alignment horizontal="left" vertical="center" wrapText="1"/>
    </xf>
    <xf numFmtId="0" fontId="3" fillId="3" borderId="8" xfId="2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9" xfId="2" applyFont="1" applyFill="1" applyBorder="1" applyAlignment="1">
      <alignment horizontal="center" vertical="center"/>
    </xf>
    <xf numFmtId="44" fontId="5" fillId="2" borderId="20" xfId="1" applyFont="1" applyFill="1" applyBorder="1" applyAlignment="1">
      <alignment horizontal="right" vertical="center"/>
    </xf>
    <xf numFmtId="0" fontId="3" fillId="4" borderId="21" xfId="2" applyFont="1" applyFill="1" applyBorder="1" applyAlignment="1">
      <alignment horizontal="center" vertical="center"/>
    </xf>
    <xf numFmtId="44" fontId="4" fillId="7" borderId="20" xfId="1" applyFont="1" applyFill="1" applyBorder="1" applyAlignment="1">
      <alignment horizontal="left" vertical="center" wrapText="1"/>
    </xf>
    <xf numFmtId="49" fontId="3" fillId="5" borderId="19" xfId="2" applyNumberFormat="1" applyFont="1" applyFill="1" applyBorder="1" applyAlignment="1">
      <alignment horizontal="center" vertical="center"/>
    </xf>
    <xf numFmtId="165" fontId="4" fillId="5" borderId="20" xfId="2" applyNumberFormat="1" applyFont="1" applyFill="1" applyBorder="1" applyAlignment="1">
      <alignment horizontal="left" vertical="center" wrapText="1"/>
    </xf>
  </cellXfs>
  <cellStyles count="4">
    <cellStyle name="Dziesiętny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activeCell="L8" sqref="L8"/>
    </sheetView>
  </sheetViews>
  <sheetFormatPr defaultRowHeight="15" x14ac:dyDescent="0.25"/>
  <cols>
    <col min="1" max="1" width="14.140625" customWidth="1"/>
    <col min="2" max="2" width="10.28515625" customWidth="1"/>
    <col min="3" max="3" width="53.140625" customWidth="1"/>
    <col min="4" max="4" width="15" customWidth="1"/>
    <col min="5" max="5" width="9.7109375" customWidth="1"/>
    <col min="6" max="6" width="16.140625" customWidth="1"/>
    <col min="7" max="7" width="15.7109375" customWidth="1"/>
    <col min="11" max="11" width="14.7109375" customWidth="1"/>
  </cols>
  <sheetData>
    <row r="1" spans="1:10" ht="24" thickBot="1" x14ac:dyDescent="0.4">
      <c r="A1" s="53" t="s">
        <v>10</v>
      </c>
      <c r="B1" s="54"/>
      <c r="C1" s="54"/>
      <c r="D1" s="54"/>
      <c r="E1" s="54"/>
      <c r="F1" s="54"/>
      <c r="G1" s="55"/>
    </row>
    <row r="2" spans="1:10" ht="46.5" customHeight="1" thickBot="1" x14ac:dyDescent="0.3">
      <c r="A2" s="41" t="s">
        <v>16</v>
      </c>
      <c r="B2" s="42"/>
      <c r="C2" s="42"/>
      <c r="D2" s="42"/>
      <c r="E2" s="42"/>
      <c r="F2" s="42"/>
      <c r="G2" s="43"/>
      <c r="J2" s="25"/>
    </row>
    <row r="3" spans="1:10" ht="42" customHeight="1" thickBot="1" x14ac:dyDescent="0.3">
      <c r="A3" s="1" t="s">
        <v>0</v>
      </c>
      <c r="B3" s="2" t="s">
        <v>1</v>
      </c>
      <c r="C3" s="3" t="s">
        <v>2</v>
      </c>
      <c r="D3" s="15" t="s">
        <v>3</v>
      </c>
      <c r="E3" s="4" t="s">
        <v>4</v>
      </c>
      <c r="F3" s="5" t="s">
        <v>5</v>
      </c>
      <c r="G3" s="6" t="s">
        <v>6</v>
      </c>
    </row>
    <row r="4" spans="1:10" ht="15" customHeight="1" x14ac:dyDescent="0.25">
      <c r="A4" s="7">
        <v>0</v>
      </c>
      <c r="B4" s="44" t="s">
        <v>7</v>
      </c>
      <c r="C4" s="45"/>
      <c r="D4" s="45"/>
      <c r="E4" s="45"/>
      <c r="F4" s="45"/>
      <c r="G4" s="46"/>
    </row>
    <row r="5" spans="1:10" x14ac:dyDescent="0.25">
      <c r="A5" s="56"/>
      <c r="B5" s="21"/>
      <c r="C5" s="22" t="s">
        <v>11</v>
      </c>
      <c r="D5" s="23" t="s">
        <v>8</v>
      </c>
      <c r="E5" s="23">
        <v>1</v>
      </c>
      <c r="F5" s="24"/>
      <c r="G5" s="57">
        <f>E5*F5</f>
        <v>0</v>
      </c>
    </row>
    <row r="6" spans="1:10" x14ac:dyDescent="0.25">
      <c r="A6" s="56"/>
      <c r="B6" s="21"/>
      <c r="C6" s="22" t="s">
        <v>13</v>
      </c>
      <c r="D6" s="23" t="s">
        <v>8</v>
      </c>
      <c r="E6" s="23">
        <v>1</v>
      </c>
      <c r="F6" s="24"/>
      <c r="G6" s="57">
        <f>E6*F6</f>
        <v>0</v>
      </c>
    </row>
    <row r="7" spans="1:10" ht="15" customHeight="1" thickBot="1" x14ac:dyDescent="0.3">
      <c r="A7" s="47" t="s">
        <v>9</v>
      </c>
      <c r="B7" s="48"/>
      <c r="C7" s="48"/>
      <c r="D7" s="48"/>
      <c r="E7" s="49"/>
      <c r="F7" s="19"/>
      <c r="G7" s="20">
        <f>SUM(G5:G6)</f>
        <v>0</v>
      </c>
    </row>
    <row r="8" spans="1:10" ht="15" customHeight="1" x14ac:dyDescent="0.25">
      <c r="A8" s="12">
        <v>1</v>
      </c>
      <c r="B8" s="50" t="s">
        <v>12</v>
      </c>
      <c r="C8" s="51"/>
      <c r="D8" s="51"/>
      <c r="E8" s="51"/>
      <c r="F8" s="51"/>
      <c r="G8" s="52"/>
    </row>
    <row r="9" spans="1:10" x14ac:dyDescent="0.25">
      <c r="A9" s="58" t="s">
        <v>23</v>
      </c>
      <c r="B9" s="39"/>
      <c r="C9" s="39"/>
      <c r="D9" s="39"/>
      <c r="E9" s="39"/>
      <c r="F9" s="40"/>
      <c r="G9" s="59">
        <f>SUM(G10:G14)</f>
        <v>0</v>
      </c>
    </row>
    <row r="10" spans="1:10" ht="25.5" x14ac:dyDescent="0.25">
      <c r="A10" s="60" t="s">
        <v>24</v>
      </c>
      <c r="B10" s="26"/>
      <c r="C10" s="14" t="s">
        <v>17</v>
      </c>
      <c r="D10" s="27" t="s">
        <v>18</v>
      </c>
      <c r="E10" s="28">
        <v>1</v>
      </c>
      <c r="F10" s="29"/>
      <c r="G10" s="61">
        <f t="shared" ref="G10:G12" si="0">F10*E10</f>
        <v>0</v>
      </c>
    </row>
    <row r="11" spans="1:10" ht="25.5" x14ac:dyDescent="0.25">
      <c r="A11" s="60" t="s">
        <v>25</v>
      </c>
      <c r="B11" s="26"/>
      <c r="C11" s="14" t="s">
        <v>19</v>
      </c>
      <c r="D11" s="27" t="s">
        <v>18</v>
      </c>
      <c r="E11" s="28">
        <v>1</v>
      </c>
      <c r="F11" s="29"/>
      <c r="G11" s="61">
        <f t="shared" si="0"/>
        <v>0</v>
      </c>
    </row>
    <row r="12" spans="1:10" ht="25.5" x14ac:dyDescent="0.25">
      <c r="A12" s="60" t="s">
        <v>26</v>
      </c>
      <c r="B12" s="26"/>
      <c r="C12" s="14" t="s">
        <v>20</v>
      </c>
      <c r="D12" s="27" t="s">
        <v>18</v>
      </c>
      <c r="E12" s="28">
        <v>1</v>
      </c>
      <c r="F12" s="29"/>
      <c r="G12" s="61">
        <f t="shared" si="0"/>
        <v>0</v>
      </c>
    </row>
    <row r="13" spans="1:10" x14ac:dyDescent="0.25">
      <c r="A13" s="60" t="s">
        <v>27</v>
      </c>
      <c r="B13" s="26"/>
      <c r="C13" s="14" t="s">
        <v>21</v>
      </c>
      <c r="D13" s="27" t="s">
        <v>18</v>
      </c>
      <c r="E13" s="28">
        <v>1</v>
      </c>
      <c r="F13" s="29"/>
      <c r="G13" s="61">
        <f>F13*E13</f>
        <v>0</v>
      </c>
    </row>
    <row r="14" spans="1:10" ht="25.5" customHeight="1" thickBot="1" x14ac:dyDescent="0.3">
      <c r="A14" s="60" t="s">
        <v>28</v>
      </c>
      <c r="B14" s="26"/>
      <c r="C14" s="14" t="s">
        <v>22</v>
      </c>
      <c r="D14" s="27" t="s">
        <v>18</v>
      </c>
      <c r="E14" s="28">
        <v>1</v>
      </c>
      <c r="F14" s="29"/>
      <c r="G14" s="61">
        <f>F14*E14</f>
        <v>0</v>
      </c>
    </row>
    <row r="15" spans="1:10" ht="16.5" customHeight="1" thickBot="1" x14ac:dyDescent="0.3">
      <c r="A15" s="36" t="s">
        <v>14</v>
      </c>
      <c r="B15" s="37"/>
      <c r="C15" s="38"/>
      <c r="D15" s="8"/>
      <c r="E15" s="9"/>
      <c r="F15" s="10"/>
      <c r="G15" s="11">
        <f>G9</f>
        <v>0</v>
      </c>
    </row>
    <row r="16" spans="1:10" ht="16.5" thickBot="1" x14ac:dyDescent="0.3">
      <c r="A16" s="30" t="s">
        <v>15</v>
      </c>
      <c r="B16" s="31"/>
      <c r="C16" s="32"/>
      <c r="D16" s="33">
        <f>SUM(G15+G7)</f>
        <v>0</v>
      </c>
      <c r="E16" s="34"/>
      <c r="F16" s="34"/>
      <c r="G16" s="35"/>
    </row>
    <row r="17" spans="1:7" x14ac:dyDescent="0.25">
      <c r="A17" s="13"/>
      <c r="B17" s="13"/>
      <c r="C17" s="13"/>
      <c r="D17" s="13"/>
      <c r="E17" s="16"/>
      <c r="F17" s="17"/>
      <c r="G17" s="13"/>
    </row>
    <row r="18" spans="1:7" x14ac:dyDescent="0.25">
      <c r="A18" s="13"/>
      <c r="B18" s="13"/>
      <c r="C18" s="13"/>
      <c r="D18" s="13"/>
      <c r="E18" s="16"/>
      <c r="F18" s="17"/>
      <c r="G18" s="13"/>
    </row>
    <row r="19" spans="1:7" x14ac:dyDescent="0.25">
      <c r="A19" s="18"/>
      <c r="B19" s="13"/>
      <c r="C19" s="13"/>
      <c r="D19" s="13"/>
      <c r="E19" s="16"/>
      <c r="F19" s="17"/>
      <c r="G19" s="13"/>
    </row>
  </sheetData>
  <mergeCells count="9">
    <mergeCell ref="A16:C16"/>
    <mergeCell ref="D16:G16"/>
    <mergeCell ref="A15:C15"/>
    <mergeCell ref="A9:F9"/>
    <mergeCell ref="A1:G1"/>
    <mergeCell ref="A2:G2"/>
    <mergeCell ref="B4:G4"/>
    <mergeCell ref="A7:E7"/>
    <mergeCell ref="B8:G8"/>
  </mergeCells>
  <phoneticPr fontId="8" type="noConversion"/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Gajewicz Kornel</dc:creator>
  <cp:lastModifiedBy>Terlecki Remigiusz</cp:lastModifiedBy>
  <cp:lastPrinted>2025-10-29T11:52:25Z</cp:lastPrinted>
  <dcterms:created xsi:type="dcterms:W3CDTF">2021-12-28T10:10:24Z</dcterms:created>
  <dcterms:modified xsi:type="dcterms:W3CDTF">2025-11-13T09:03:18Z</dcterms:modified>
</cp:coreProperties>
</file>